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/>
  </bookViews>
  <sheets>
    <sheet name="Bach por Institución" sheetId="2" r:id="rId1"/>
  </sheets>
  <calcPr calcId="125725"/>
</workbook>
</file>

<file path=xl/calcChain.xml><?xml version="1.0" encoding="utf-8"?>
<calcChain xmlns="http://schemas.openxmlformats.org/spreadsheetml/2006/main">
  <c r="H91" i="2"/>
  <c r="G91"/>
  <c r="F91"/>
  <c r="E91"/>
  <c r="D91"/>
  <c r="H90"/>
  <c r="G90"/>
  <c r="F90"/>
  <c r="E90"/>
  <c r="D90"/>
  <c r="H89"/>
  <c r="G89"/>
  <c r="F89"/>
  <c r="E89"/>
  <c r="D89"/>
  <c r="H88"/>
  <c r="G88"/>
  <c r="F88"/>
  <c r="E88"/>
  <c r="E92" s="1"/>
  <c r="D88"/>
  <c r="H87"/>
  <c r="G87"/>
  <c r="F87"/>
  <c r="F92" s="1"/>
  <c r="E87"/>
  <c r="D87"/>
  <c r="H86"/>
  <c r="H92" s="1"/>
  <c r="G86"/>
  <c r="G92" s="1"/>
  <c r="F86"/>
  <c r="E86"/>
  <c r="D86"/>
  <c r="D92" s="1"/>
  <c r="H84"/>
  <c r="G84"/>
  <c r="F84"/>
  <c r="E84"/>
  <c r="D84"/>
  <c r="H83"/>
  <c r="G83"/>
  <c r="F83"/>
  <c r="E83"/>
  <c r="D83"/>
  <c r="H82"/>
  <c r="G82"/>
  <c r="F82"/>
  <c r="E82"/>
  <c r="D82"/>
  <c r="H81"/>
  <c r="H85" s="1"/>
  <c r="G81"/>
  <c r="G85" s="1"/>
  <c r="F81"/>
  <c r="E81"/>
  <c r="D81"/>
  <c r="D85" s="1"/>
  <c r="H80"/>
  <c r="G80"/>
  <c r="F80"/>
  <c r="F85" s="1"/>
  <c r="E80"/>
  <c r="E85" s="1"/>
  <c r="D80"/>
  <c r="F79"/>
  <c r="H78"/>
  <c r="H79" s="1"/>
  <c r="G78"/>
  <c r="G79" s="1"/>
  <c r="F78"/>
  <c r="E78"/>
  <c r="D78"/>
  <c r="D79" s="1"/>
  <c r="H71"/>
  <c r="G71"/>
  <c r="F71"/>
  <c r="E71"/>
  <c r="E79" s="1"/>
  <c r="D71"/>
  <c r="E65"/>
  <c r="H64"/>
  <c r="G64"/>
  <c r="G65" s="1"/>
  <c r="F64"/>
  <c r="F65" s="1"/>
  <c r="E64"/>
  <c r="D64"/>
  <c r="H57"/>
  <c r="H65" s="1"/>
  <c r="G57"/>
  <c r="F57"/>
  <c r="E57"/>
  <c r="D57"/>
  <c r="D65" s="1"/>
  <c r="H51"/>
  <c r="D51"/>
  <c r="H50"/>
  <c r="G50"/>
  <c r="F50"/>
  <c r="F51" s="1"/>
  <c r="E50"/>
  <c r="E51" s="1"/>
  <c r="D50"/>
  <c r="H43"/>
  <c r="G43"/>
  <c r="G51" s="1"/>
  <c r="F43"/>
  <c r="E43"/>
  <c r="D43"/>
  <c r="G37"/>
  <c r="H36"/>
  <c r="H37" s="1"/>
  <c r="G36"/>
  <c r="F36"/>
  <c r="E36"/>
  <c r="E37" s="1"/>
  <c r="D36"/>
  <c r="D37" s="1"/>
  <c r="H29"/>
  <c r="G29"/>
  <c r="F29"/>
  <c r="F37" s="1"/>
  <c r="E29"/>
  <c r="D29"/>
  <c r="G23"/>
  <c r="F23"/>
  <c r="H22"/>
  <c r="H23" s="1"/>
  <c r="G22"/>
  <c r="F22"/>
  <c r="E22"/>
  <c r="D22"/>
  <c r="D23" s="1"/>
  <c r="H15"/>
  <c r="G15"/>
  <c r="F15"/>
  <c r="E15"/>
  <c r="E23" s="1"/>
  <c r="D15"/>
  <c r="D93" l="1"/>
  <c r="H93"/>
  <c r="G93"/>
  <c r="F93"/>
  <c r="E93"/>
</calcChain>
</file>

<file path=xl/sharedStrings.xml><?xml version="1.0" encoding="utf-8"?>
<sst xmlns="http://schemas.openxmlformats.org/spreadsheetml/2006/main" count="116" uniqueCount="34">
  <si>
    <t>Municipio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</si>
  <si>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</si>
  <si>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</si>
  <si>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</si>
  <si>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</si>
  <si>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</si>
  <si>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</si>
  <si>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</si>
  <si>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</si>
  <si>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</si>
  <si>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</si>
  <si>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</si>
  <si>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</si>
  <si>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Institución</t>
  </si>
  <si>
    <t xml:space="preserve"> COBACH</t>
  </si>
  <si>
    <t xml:space="preserve"> DGB</t>
  </si>
  <si>
    <t xml:space="preserve"> CECYTE</t>
  </si>
  <si>
    <t xml:space="preserve"> CONALEP</t>
  </si>
  <si>
    <t xml:space="preserve"> DGETA</t>
  </si>
  <si>
    <t xml:space="preserve"> DGETI</t>
  </si>
  <si>
    <t>TOTAL</t>
  </si>
  <si>
    <t xml:space="preserve"> PARTICULAR</t>
  </si>
  <si>
    <t>Alumnos, Grupos, Docentes y Escuelas Por Institución</t>
  </si>
  <si>
    <t>Modalidad Bachillerato, Ciclo Escolar 2014-2015</t>
  </si>
  <si>
    <t>Bachiilerato General y Tecnológico por Institución,  2014-2015</t>
  </si>
  <si>
    <t>Modalidad</t>
  </si>
  <si>
    <t>Matrícula Total</t>
  </si>
  <si>
    <t>Bachillerato General</t>
  </si>
  <si>
    <t xml:space="preserve"> EMSAD</t>
  </si>
  <si>
    <t xml:space="preserve"> TELEBACHILLERATO</t>
  </si>
  <si>
    <t>Subtotal</t>
  </si>
  <si>
    <t>Bachillerato Tecnológico</t>
  </si>
  <si>
    <t xml:space="preserve"> DGECyTM</t>
  </si>
  <si>
    <t>Nuevo ingreso a 1er grado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</si>
</sst>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  <font>
      <sz val="9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8"/>
      </patternFill>
    </fill>
  </fills>
  <borders count="4">
    <border>
      <left/>
      <right/>
      <top/>
      <bottom/>
      <diagonal/>
    </border>
    <border>
      <left/>
      <right/>
      <top style="thick">
        <color auto="1"/>
      </top>
      <bottom style="thick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/>
    </xf>
    <xf numFmtId="3" fontId="9" fillId="0" borderId="2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3" fontId="9" fillId="0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/>
    </xf>
    <xf numFmtId="3" fontId="7" fillId="5" borderId="0" xfId="0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left" vertical="center"/>
    </xf>
    <xf numFmtId="3" fontId="7" fillId="6" borderId="2" xfId="1" applyNumberFormat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left" vertical="center"/>
    </xf>
    <xf numFmtId="3" fontId="7" fillId="6" borderId="0" xfId="1" applyNumberFormat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/>
    </xf>
    <xf numFmtId="3" fontId="7" fillId="7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workbookViewId="0">
      <selection activeCell="D88" sqref="D88"/>
    </sheetView>
  </sheetViews>
  <sheetFormatPr baseColWidth="10" defaultColWidth="9.85546875" defaultRowHeight="12.75"/>
  <cols>
    <col min="1" max="1" width="15.5703125" style="1" customWidth="1"/>
    <col min="2" max="2" width="14.5703125" style="1" customWidth="1"/>
    <col min="3" max="3" width="22.7109375" style="1" customWidth="1"/>
    <col min="4" max="4" width="14.28515625" style="1" customWidth="1"/>
    <col min="5" max="5" width="10.85546875" style="1" customWidth="1"/>
    <col min="6" max="6" width="11.85546875" style="1" customWidth="1"/>
    <col min="7" max="7" width="14" style="1" customWidth="1"/>
    <col min="8" max="16384" width="9.85546875" style="1"/>
  </cols>
  <sheetData>
    <row r="1" spans="1:8">
      <c r="A1" s="5"/>
      <c r="B1" s="4" t="s">
        <v>10</v>
      </c>
      <c r="C1" s="4"/>
      <c r="D1" s="4"/>
      <c r="E1" s="4"/>
      <c r="F1" s="4"/>
      <c r="G1" s="4"/>
      <c r="H1" s="4"/>
    </row>
    <row r="2" spans="1:8">
      <c r="A2" s="6"/>
      <c r="B2" s="4" t="s">
        <v>11</v>
      </c>
      <c r="C2" s="4"/>
      <c r="D2" s="4"/>
      <c r="E2" s="4"/>
      <c r="F2" s="4"/>
      <c r="G2" s="4"/>
      <c r="H2" s="4"/>
    </row>
    <row r="3" spans="1:8">
      <c r="A3" s="6"/>
      <c r="B3" s="4" t="s">
        <v>12</v>
      </c>
      <c r="C3" s="4"/>
      <c r="D3" s="4"/>
      <c r="E3" s="4"/>
      <c r="F3" s="4"/>
      <c r="G3" s="4"/>
      <c r="H3" s="4"/>
    </row>
    <row r="4" spans="1:8">
      <c r="A4" s="6"/>
      <c r="B4" s="6"/>
      <c r="C4" s="3"/>
      <c r="D4" s="3"/>
      <c r="E4" s="3"/>
      <c r="F4" s="3"/>
      <c r="G4" s="3"/>
      <c r="H4" s="3"/>
    </row>
    <row r="5" spans="1:8" s="2" customFormat="1">
      <c r="A5" s="6"/>
      <c r="B5" s="4" t="s">
        <v>22</v>
      </c>
      <c r="C5" s="4"/>
      <c r="D5" s="4"/>
      <c r="E5" s="4"/>
      <c r="F5" s="4"/>
      <c r="G5" s="4"/>
      <c r="H5" s="4"/>
    </row>
    <row r="6" spans="1:8" s="2" customFormat="1">
      <c r="A6" s="6"/>
      <c r="B6" s="4" t="s">
        <v>23</v>
      </c>
      <c r="C6" s="4"/>
      <c r="D6" s="4"/>
      <c r="E6" s="4"/>
      <c r="F6" s="4"/>
      <c r="G6" s="4"/>
      <c r="H6" s="4"/>
    </row>
    <row r="7" spans="1:8" s="2" customFormat="1" ht="13.5" thickBot="1">
      <c r="A7" s="7"/>
      <c r="B7" s="7"/>
      <c r="C7" s="7"/>
      <c r="D7" s="7"/>
      <c r="E7" s="7"/>
      <c r="F7" s="7"/>
      <c r="G7" s="7"/>
      <c r="H7" s="7"/>
    </row>
    <row r="8" spans="1:8" ht="15.75" customHeight="1" thickTop="1" thickBot="1">
      <c r="A8" s="8" t="s">
        <v>24</v>
      </c>
      <c r="B8" s="8"/>
      <c r="C8" s="8"/>
      <c r="D8" s="8"/>
      <c r="E8" s="8"/>
      <c r="F8" s="8"/>
      <c r="G8" s="8"/>
      <c r="H8" s="8"/>
    </row>
    <row r="9" spans="1:8" ht="32.25" customHeight="1" thickTop="1">
      <c r="A9" s="9" t="s">
        <v>0</v>
      </c>
      <c r="B9" s="9" t="s">
        <v>25</v>
      </c>
      <c r="C9" s="9" t="s">
        <v>13</v>
      </c>
      <c r="D9" s="10" t="s">
        <v>33</v>
      </c>
      <c r="E9" s="10" t="s">
        <v>26</v>
      </c>
      <c r="F9" s="9" t="s">
        <v>1</v>
      </c>
      <c r="G9" s="9" t="s">
        <v>2</v>
      </c>
      <c r="H9" s="9" t="s">
        <v>3</v>
      </c>
    </row>
    <row r="10" spans="1:8">
      <c r="A10" s="11" t="s">
        <v>4</v>
      </c>
      <c r="B10" s="11" t="s">
        <v>27</v>
      </c>
      <c r="C10" s="12" t="s">
        <v>14</v>
      </c>
      <c r="D10" s="13">
        <v>1989</v>
      </c>
      <c r="E10" s="13">
        <v>5301</v>
      </c>
      <c r="F10" s="13">
        <v>136</v>
      </c>
      <c r="G10" s="13">
        <v>211</v>
      </c>
      <c r="H10" s="13">
        <v>9</v>
      </c>
    </row>
    <row r="11" spans="1:8">
      <c r="A11" s="11"/>
      <c r="B11" s="11"/>
      <c r="C11" s="12" t="s">
        <v>15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>
      <c r="A12" s="11"/>
      <c r="B12" s="11"/>
      <c r="C12" s="12" t="s">
        <v>28</v>
      </c>
      <c r="D12" s="13">
        <v>335</v>
      </c>
      <c r="E12" s="13">
        <v>820</v>
      </c>
      <c r="F12" s="13">
        <v>29</v>
      </c>
      <c r="G12" s="13">
        <v>44</v>
      </c>
      <c r="H12" s="13">
        <v>5</v>
      </c>
    </row>
    <row r="13" spans="1:8">
      <c r="A13" s="11"/>
      <c r="B13" s="11"/>
      <c r="C13" s="12" t="s">
        <v>29</v>
      </c>
      <c r="D13" s="13">
        <v>72</v>
      </c>
      <c r="E13" s="13">
        <v>104</v>
      </c>
      <c r="F13" s="13">
        <v>6</v>
      </c>
      <c r="G13" s="13">
        <v>12</v>
      </c>
      <c r="H13" s="13">
        <v>4</v>
      </c>
    </row>
    <row r="14" spans="1:8">
      <c r="A14" s="11"/>
      <c r="B14" s="11"/>
      <c r="C14" s="12" t="s">
        <v>21</v>
      </c>
      <c r="D14" s="13">
        <v>884</v>
      </c>
      <c r="E14" s="13">
        <v>2169</v>
      </c>
      <c r="F14" s="13">
        <v>96</v>
      </c>
      <c r="G14" s="13">
        <v>301</v>
      </c>
      <c r="H14" s="13">
        <v>14</v>
      </c>
    </row>
    <row r="15" spans="1:8">
      <c r="A15" s="11"/>
      <c r="B15" s="14"/>
      <c r="C15" s="15" t="s">
        <v>30</v>
      </c>
      <c r="D15" s="16">
        <f>SUM(D10:D14)</f>
        <v>3280</v>
      </c>
      <c r="E15" s="16">
        <f>SUM(E10:E14)</f>
        <v>8394</v>
      </c>
      <c r="F15" s="16">
        <f>SUM(F10:F14)</f>
        <v>267</v>
      </c>
      <c r="G15" s="16">
        <f>SUM(G10:G14)</f>
        <v>568</v>
      </c>
      <c r="H15" s="16">
        <f>SUM(H10:H14)</f>
        <v>32</v>
      </c>
    </row>
    <row r="16" spans="1:8">
      <c r="A16" s="11"/>
      <c r="B16" s="11" t="s">
        <v>31</v>
      </c>
      <c r="C16" s="12" t="s">
        <v>16</v>
      </c>
      <c r="D16" s="13">
        <v>1520</v>
      </c>
      <c r="E16" s="13">
        <v>3571</v>
      </c>
      <c r="F16" s="13">
        <v>103</v>
      </c>
      <c r="G16" s="13">
        <v>344</v>
      </c>
      <c r="H16" s="13">
        <v>6</v>
      </c>
    </row>
    <row r="17" spans="1:8">
      <c r="A17" s="11"/>
      <c r="B17" s="11"/>
      <c r="C17" s="12" t="s">
        <v>17</v>
      </c>
      <c r="D17" s="13">
        <v>592</v>
      </c>
      <c r="E17" s="13">
        <v>1540</v>
      </c>
      <c r="F17" s="13">
        <v>40</v>
      </c>
      <c r="G17" s="13">
        <v>150</v>
      </c>
      <c r="H17" s="13">
        <v>2</v>
      </c>
    </row>
    <row r="18" spans="1:8">
      <c r="A18" s="11"/>
      <c r="B18" s="11"/>
      <c r="C18" s="12" t="s">
        <v>18</v>
      </c>
      <c r="D18" s="13">
        <v>1024</v>
      </c>
      <c r="E18" s="13">
        <v>2616</v>
      </c>
      <c r="F18" s="13">
        <v>75</v>
      </c>
      <c r="G18" s="13">
        <v>145</v>
      </c>
      <c r="H18" s="13">
        <v>4</v>
      </c>
    </row>
    <row r="19" spans="1:8">
      <c r="A19" s="11"/>
      <c r="B19" s="11"/>
      <c r="C19" s="12" t="s">
        <v>19</v>
      </c>
      <c r="D19" s="13">
        <v>1797</v>
      </c>
      <c r="E19" s="13">
        <v>4529</v>
      </c>
      <c r="F19" s="13">
        <v>108</v>
      </c>
      <c r="G19" s="13">
        <v>379</v>
      </c>
      <c r="H19" s="13">
        <v>4</v>
      </c>
    </row>
    <row r="20" spans="1:8">
      <c r="A20" s="11"/>
      <c r="B20" s="11"/>
      <c r="C20" s="12" t="s">
        <v>32</v>
      </c>
      <c r="D20" s="13">
        <v>629</v>
      </c>
      <c r="E20" s="13">
        <v>1510</v>
      </c>
      <c r="F20" s="13">
        <v>58</v>
      </c>
      <c r="G20" s="13">
        <v>245</v>
      </c>
      <c r="H20" s="13">
        <v>3</v>
      </c>
    </row>
    <row r="21" spans="1:8">
      <c r="A21" s="11"/>
      <c r="B21" s="11"/>
      <c r="C21" s="12" t="s">
        <v>21</v>
      </c>
      <c r="D21" s="13">
        <v>36</v>
      </c>
      <c r="E21" s="13">
        <v>139</v>
      </c>
      <c r="F21" s="13">
        <v>6</v>
      </c>
      <c r="G21" s="13">
        <v>15</v>
      </c>
      <c r="H21" s="13">
        <v>1</v>
      </c>
    </row>
    <row r="22" spans="1:8">
      <c r="A22" s="11"/>
      <c r="B22" s="11"/>
      <c r="C22" s="17" t="s">
        <v>30</v>
      </c>
      <c r="D22" s="18">
        <f>SUM(D16:D21)</f>
        <v>5598</v>
      </c>
      <c r="E22" s="18">
        <f>SUM(E16:E21)</f>
        <v>13905</v>
      </c>
      <c r="F22" s="18">
        <f>SUM(F16:F21)</f>
        <v>390</v>
      </c>
      <c r="G22" s="18">
        <f>SUM(G16:G21)</f>
        <v>1278</v>
      </c>
      <c r="H22" s="18">
        <f>SUM(H16:H21)</f>
        <v>20</v>
      </c>
    </row>
    <row r="23" spans="1:8">
      <c r="A23" s="11"/>
      <c r="B23" s="19" t="s">
        <v>20</v>
      </c>
      <c r="C23" s="19"/>
      <c r="D23" s="20">
        <f>+D22+D15</f>
        <v>8878</v>
      </c>
      <c r="E23" s="20">
        <f>+E22+E15</f>
        <v>22299</v>
      </c>
      <c r="F23" s="20">
        <f>+F22+F15</f>
        <v>657</v>
      </c>
      <c r="G23" s="20">
        <f>+G22+G15</f>
        <v>1846</v>
      </c>
      <c r="H23" s="20">
        <f>+H22+H15</f>
        <v>52</v>
      </c>
    </row>
    <row r="24" spans="1:8">
      <c r="A24" s="11" t="s">
        <v>5</v>
      </c>
      <c r="B24" s="11" t="s">
        <v>27</v>
      </c>
      <c r="C24" s="12" t="s">
        <v>14</v>
      </c>
      <c r="D24" s="13">
        <v>6211</v>
      </c>
      <c r="E24" s="13">
        <v>15478</v>
      </c>
      <c r="F24" s="13">
        <v>306</v>
      </c>
      <c r="G24" s="13">
        <v>658</v>
      </c>
      <c r="H24" s="13">
        <v>18</v>
      </c>
    </row>
    <row r="25" spans="1:8">
      <c r="A25" s="11"/>
      <c r="B25" s="11"/>
      <c r="C25" s="12" t="s">
        <v>15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>
      <c r="A26" s="11"/>
      <c r="B26" s="11"/>
      <c r="C26" s="12" t="s">
        <v>28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>
      <c r="A27" s="11"/>
      <c r="B27" s="11"/>
      <c r="C27" s="12" t="s">
        <v>29</v>
      </c>
      <c r="D27" s="13">
        <v>99</v>
      </c>
      <c r="E27" s="13">
        <v>111</v>
      </c>
      <c r="F27" s="13">
        <v>5</v>
      </c>
      <c r="G27" s="13">
        <v>12</v>
      </c>
      <c r="H27" s="13">
        <v>4</v>
      </c>
    </row>
    <row r="28" spans="1:8">
      <c r="A28" s="11"/>
      <c r="B28" s="11"/>
      <c r="C28" s="12" t="s">
        <v>21</v>
      </c>
      <c r="D28" s="13">
        <v>1859</v>
      </c>
      <c r="E28" s="13">
        <v>6175</v>
      </c>
      <c r="F28" s="13">
        <v>247</v>
      </c>
      <c r="G28" s="13">
        <v>647</v>
      </c>
      <c r="H28" s="13">
        <v>30</v>
      </c>
    </row>
    <row r="29" spans="1:8">
      <c r="A29" s="11"/>
      <c r="B29" s="14"/>
      <c r="C29" s="15" t="s">
        <v>30</v>
      </c>
      <c r="D29" s="16">
        <f>SUM(D24:D28)</f>
        <v>8169</v>
      </c>
      <c r="E29" s="16">
        <f>SUM(E24:E28)</f>
        <v>21764</v>
      </c>
      <c r="F29" s="16">
        <f>SUM(F24:F28)</f>
        <v>558</v>
      </c>
      <c r="G29" s="16">
        <f>SUM(G24:G28)</f>
        <v>1317</v>
      </c>
      <c r="H29" s="16">
        <f>SUM(H24:H28)</f>
        <v>52</v>
      </c>
    </row>
    <row r="30" spans="1:8">
      <c r="A30" s="11"/>
      <c r="B30" s="11" t="s">
        <v>31</v>
      </c>
      <c r="C30" s="12" t="s">
        <v>16</v>
      </c>
      <c r="D30" s="13">
        <v>3576</v>
      </c>
      <c r="E30" s="13">
        <v>8566</v>
      </c>
      <c r="F30" s="13">
        <v>224</v>
      </c>
      <c r="G30" s="13">
        <v>775</v>
      </c>
      <c r="H30" s="13">
        <v>20</v>
      </c>
    </row>
    <row r="31" spans="1:8">
      <c r="A31" s="11"/>
      <c r="B31" s="11"/>
      <c r="C31" s="12" t="s">
        <v>17</v>
      </c>
      <c r="D31" s="13">
        <v>1091</v>
      </c>
      <c r="E31" s="13">
        <v>2628</v>
      </c>
      <c r="F31" s="13">
        <v>66</v>
      </c>
      <c r="G31" s="13">
        <v>219</v>
      </c>
      <c r="H31" s="13">
        <v>4</v>
      </c>
    </row>
    <row r="32" spans="1:8">
      <c r="A32" s="11"/>
      <c r="B32" s="11"/>
      <c r="C32" s="12" t="s">
        <v>18</v>
      </c>
      <c r="D32" s="13">
        <v>348</v>
      </c>
      <c r="E32" s="13">
        <v>782</v>
      </c>
      <c r="F32" s="13">
        <v>24</v>
      </c>
      <c r="G32" s="13">
        <v>84</v>
      </c>
      <c r="H32" s="13">
        <v>3</v>
      </c>
    </row>
    <row r="33" spans="1:8">
      <c r="A33" s="11"/>
      <c r="B33" s="11"/>
      <c r="C33" s="12" t="s">
        <v>19</v>
      </c>
      <c r="D33" s="13">
        <v>2977</v>
      </c>
      <c r="E33" s="13">
        <v>7066</v>
      </c>
      <c r="F33" s="13">
        <v>156</v>
      </c>
      <c r="G33" s="13">
        <v>664</v>
      </c>
      <c r="H33" s="13">
        <v>8</v>
      </c>
    </row>
    <row r="34" spans="1:8">
      <c r="A34" s="11"/>
      <c r="B34" s="11"/>
      <c r="C34" s="12" t="s">
        <v>32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>
      <c r="A35" s="11"/>
      <c r="B35" s="11"/>
      <c r="C35" s="12" t="s">
        <v>21</v>
      </c>
      <c r="D35" s="13">
        <v>51</v>
      </c>
      <c r="E35" s="13">
        <v>141</v>
      </c>
      <c r="F35" s="13">
        <v>15</v>
      </c>
      <c r="G35" s="13">
        <v>64</v>
      </c>
      <c r="H35" s="13">
        <v>3</v>
      </c>
    </row>
    <row r="36" spans="1:8">
      <c r="A36" s="11"/>
      <c r="B36" s="11"/>
      <c r="C36" s="17" t="s">
        <v>30</v>
      </c>
      <c r="D36" s="18">
        <f>SUM(D30:D35)</f>
        <v>8043</v>
      </c>
      <c r="E36" s="18">
        <f>SUM(E30:E35)</f>
        <v>19183</v>
      </c>
      <c r="F36" s="18">
        <f>SUM(F30:F35)</f>
        <v>485</v>
      </c>
      <c r="G36" s="18">
        <f>SUM(G30:G35)</f>
        <v>1806</v>
      </c>
      <c r="H36" s="18">
        <f>SUM(H30:H35)</f>
        <v>38</v>
      </c>
    </row>
    <row r="37" spans="1:8">
      <c r="A37" s="11"/>
      <c r="B37" s="19" t="s">
        <v>20</v>
      </c>
      <c r="C37" s="19"/>
      <c r="D37" s="20">
        <f>+D36+D29</f>
        <v>16212</v>
      </c>
      <c r="E37" s="20">
        <f>+E36+E29</f>
        <v>40947</v>
      </c>
      <c r="F37" s="20">
        <f>+F36+F29</f>
        <v>1043</v>
      </c>
      <c r="G37" s="20">
        <f>+G36+G29</f>
        <v>3123</v>
      </c>
      <c r="H37" s="20">
        <f>+H36+H29</f>
        <v>90</v>
      </c>
    </row>
    <row r="38" spans="1:8">
      <c r="A38" s="11" t="s">
        <v>6</v>
      </c>
      <c r="B38" s="11" t="s">
        <v>27</v>
      </c>
      <c r="C38" s="12" t="s">
        <v>14</v>
      </c>
      <c r="D38" s="13">
        <v>711</v>
      </c>
      <c r="E38" s="13">
        <v>1825</v>
      </c>
      <c r="F38" s="13">
        <v>41</v>
      </c>
      <c r="G38" s="13">
        <v>122</v>
      </c>
      <c r="H38" s="13">
        <v>4</v>
      </c>
    </row>
    <row r="39" spans="1:8">
      <c r="A39" s="11"/>
      <c r="B39" s="11"/>
      <c r="C39" s="12" t="s">
        <v>15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ht="14.25" customHeight="1">
      <c r="A40" s="11"/>
      <c r="B40" s="11"/>
      <c r="C40" s="12" t="s">
        <v>28</v>
      </c>
      <c r="D40" s="13">
        <v>111</v>
      </c>
      <c r="E40" s="13">
        <v>244</v>
      </c>
      <c r="F40" s="13">
        <v>8</v>
      </c>
      <c r="G40" s="13">
        <v>20</v>
      </c>
      <c r="H40" s="13">
        <v>2</v>
      </c>
    </row>
    <row r="41" spans="1:8">
      <c r="A41" s="11"/>
      <c r="B41" s="11"/>
      <c r="C41" s="12" t="s">
        <v>29</v>
      </c>
      <c r="D41" s="13">
        <v>31</v>
      </c>
      <c r="E41" s="13">
        <v>39</v>
      </c>
      <c r="F41" s="13">
        <v>3</v>
      </c>
      <c r="G41" s="13">
        <v>6</v>
      </c>
      <c r="H41" s="13">
        <v>2</v>
      </c>
    </row>
    <row r="42" spans="1:8">
      <c r="A42" s="11"/>
      <c r="B42" s="11"/>
      <c r="C42" s="12" t="s">
        <v>21</v>
      </c>
      <c r="D42" s="13">
        <v>35</v>
      </c>
      <c r="E42" s="13">
        <v>42</v>
      </c>
      <c r="F42" s="13">
        <v>5</v>
      </c>
      <c r="G42" s="13">
        <v>19</v>
      </c>
      <c r="H42" s="13">
        <v>2</v>
      </c>
    </row>
    <row r="43" spans="1:8">
      <c r="A43" s="11"/>
      <c r="B43" s="14"/>
      <c r="C43" s="15" t="s">
        <v>30</v>
      </c>
      <c r="D43" s="16">
        <f>SUM(D38:D42)</f>
        <v>888</v>
      </c>
      <c r="E43" s="16">
        <f>SUM(E38:E42)</f>
        <v>2150</v>
      </c>
      <c r="F43" s="16">
        <f>SUM(F38:F42)</f>
        <v>57</v>
      </c>
      <c r="G43" s="16">
        <f>SUM(G38:G42)</f>
        <v>167</v>
      </c>
      <c r="H43" s="16">
        <f>SUM(H38:H42)</f>
        <v>10</v>
      </c>
    </row>
    <row r="44" spans="1:8">
      <c r="A44" s="11"/>
      <c r="B44" s="11" t="s">
        <v>31</v>
      </c>
      <c r="C44" s="12" t="s">
        <v>16</v>
      </c>
      <c r="D44" s="13">
        <v>286</v>
      </c>
      <c r="E44" s="13">
        <v>605</v>
      </c>
      <c r="F44" s="13">
        <v>19</v>
      </c>
      <c r="G44" s="13">
        <v>71</v>
      </c>
      <c r="H44" s="13">
        <v>2</v>
      </c>
    </row>
    <row r="45" spans="1:8">
      <c r="A45" s="11"/>
      <c r="B45" s="11"/>
      <c r="C45" s="12" t="s">
        <v>17</v>
      </c>
      <c r="D45" s="13">
        <v>306</v>
      </c>
      <c r="E45" s="13">
        <v>635</v>
      </c>
      <c r="F45" s="13">
        <v>17</v>
      </c>
      <c r="G45" s="13">
        <v>37</v>
      </c>
      <c r="H45" s="13">
        <v>2</v>
      </c>
    </row>
    <row r="46" spans="1:8">
      <c r="A46" s="11"/>
      <c r="B46" s="11"/>
      <c r="C46" s="12" t="s">
        <v>18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8">
      <c r="A47" s="11"/>
      <c r="B47" s="11"/>
      <c r="C47" s="12" t="s">
        <v>19</v>
      </c>
      <c r="D47" s="13">
        <v>381</v>
      </c>
      <c r="E47" s="13">
        <v>1047</v>
      </c>
      <c r="F47" s="13">
        <v>21</v>
      </c>
      <c r="G47" s="13">
        <v>82</v>
      </c>
      <c r="H47" s="13">
        <v>2</v>
      </c>
    </row>
    <row r="48" spans="1:8">
      <c r="A48" s="11"/>
      <c r="B48" s="11"/>
      <c r="C48" s="12" t="s">
        <v>32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1:8">
      <c r="A49" s="11"/>
      <c r="B49" s="11"/>
      <c r="C49" s="12" t="s">
        <v>21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</row>
    <row r="50" spans="1:8">
      <c r="A50" s="11"/>
      <c r="B50" s="11"/>
      <c r="C50" s="17" t="s">
        <v>30</v>
      </c>
      <c r="D50" s="18">
        <f>SUM(D44:D49)</f>
        <v>973</v>
      </c>
      <c r="E50" s="18">
        <f>SUM(E44:E49)</f>
        <v>2287</v>
      </c>
      <c r="F50" s="18">
        <f>SUM(F44:F49)</f>
        <v>57</v>
      </c>
      <c r="G50" s="18">
        <f>SUM(G44:G49)</f>
        <v>190</v>
      </c>
      <c r="H50" s="18">
        <f>SUM(H44:H49)</f>
        <v>6</v>
      </c>
    </row>
    <row r="51" spans="1:8">
      <c r="A51" s="11"/>
      <c r="B51" s="19" t="s">
        <v>20</v>
      </c>
      <c r="C51" s="19"/>
      <c r="D51" s="20">
        <f>+D50+D43</f>
        <v>1861</v>
      </c>
      <c r="E51" s="20">
        <f>+E50+E43</f>
        <v>4437</v>
      </c>
      <c r="F51" s="20">
        <f>+F50+F43</f>
        <v>114</v>
      </c>
      <c r="G51" s="20">
        <f>+G50+G43</f>
        <v>357</v>
      </c>
      <c r="H51" s="20">
        <f>+H50+H43</f>
        <v>16</v>
      </c>
    </row>
    <row r="52" spans="1:8">
      <c r="A52" s="11" t="s">
        <v>7</v>
      </c>
      <c r="B52" s="11" t="s">
        <v>27</v>
      </c>
      <c r="C52" s="12" t="s">
        <v>14</v>
      </c>
      <c r="D52" s="13">
        <v>4396</v>
      </c>
      <c r="E52" s="13">
        <v>11800</v>
      </c>
      <c r="F52" s="13">
        <v>252</v>
      </c>
      <c r="G52" s="13">
        <v>430</v>
      </c>
      <c r="H52" s="13">
        <v>12</v>
      </c>
    </row>
    <row r="53" spans="1:8">
      <c r="A53" s="11"/>
      <c r="B53" s="11"/>
      <c r="C53" s="12" t="s">
        <v>15</v>
      </c>
      <c r="D53" s="13">
        <v>2176</v>
      </c>
      <c r="E53" s="13">
        <v>5467</v>
      </c>
      <c r="F53" s="13">
        <v>112</v>
      </c>
      <c r="G53" s="13">
        <v>179</v>
      </c>
      <c r="H53" s="13">
        <v>3</v>
      </c>
    </row>
    <row r="54" spans="1:8">
      <c r="A54" s="11"/>
      <c r="B54" s="11"/>
      <c r="C54" s="12" t="s">
        <v>28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1:8">
      <c r="A55" s="11"/>
      <c r="B55" s="11"/>
      <c r="C55" s="12" t="s">
        <v>29</v>
      </c>
      <c r="D55" s="13">
        <v>205</v>
      </c>
      <c r="E55" s="13">
        <v>234</v>
      </c>
      <c r="F55" s="13">
        <v>7</v>
      </c>
      <c r="G55" s="13">
        <v>18</v>
      </c>
      <c r="H55" s="13">
        <v>6</v>
      </c>
    </row>
    <row r="56" spans="1:8">
      <c r="A56" s="11"/>
      <c r="B56" s="11"/>
      <c r="C56" s="12" t="s">
        <v>21</v>
      </c>
      <c r="D56" s="13">
        <v>3021</v>
      </c>
      <c r="E56" s="13">
        <v>7674</v>
      </c>
      <c r="F56" s="13">
        <v>294</v>
      </c>
      <c r="G56" s="13">
        <v>826</v>
      </c>
      <c r="H56" s="13">
        <v>48</v>
      </c>
    </row>
    <row r="57" spans="1:8">
      <c r="A57" s="11"/>
      <c r="B57" s="14"/>
      <c r="C57" s="15" t="s">
        <v>30</v>
      </c>
      <c r="D57" s="16">
        <f>SUM(D52:D56)</f>
        <v>9798</v>
      </c>
      <c r="E57" s="16">
        <f>SUM(E52:E56)</f>
        <v>25175</v>
      </c>
      <c r="F57" s="16">
        <f>SUM(F52:F56)</f>
        <v>665</v>
      </c>
      <c r="G57" s="16">
        <f>SUM(G52:G56)</f>
        <v>1453</v>
      </c>
      <c r="H57" s="16">
        <f>SUM(H52:H56)</f>
        <v>69</v>
      </c>
    </row>
    <row r="58" spans="1:8">
      <c r="A58" s="11"/>
      <c r="B58" s="11" t="s">
        <v>31</v>
      </c>
      <c r="C58" s="12" t="s">
        <v>16</v>
      </c>
      <c r="D58" s="13">
        <v>4923</v>
      </c>
      <c r="E58" s="13">
        <v>12648</v>
      </c>
      <c r="F58" s="13">
        <v>343</v>
      </c>
      <c r="G58" s="13">
        <v>1037</v>
      </c>
      <c r="H58" s="13">
        <v>21</v>
      </c>
    </row>
    <row r="59" spans="1:8">
      <c r="A59" s="11"/>
      <c r="B59" s="11"/>
      <c r="C59" s="12" t="s">
        <v>17</v>
      </c>
      <c r="D59" s="13">
        <v>1310</v>
      </c>
      <c r="E59" s="13">
        <v>3261</v>
      </c>
      <c r="F59" s="13">
        <v>80</v>
      </c>
      <c r="G59" s="13">
        <v>323</v>
      </c>
      <c r="H59" s="13">
        <v>4</v>
      </c>
    </row>
    <row r="60" spans="1:8">
      <c r="A60" s="11"/>
      <c r="B60" s="11"/>
      <c r="C60" s="12" t="s">
        <v>18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>
      <c r="A61" s="11"/>
      <c r="B61" s="11"/>
      <c r="C61" s="12" t="s">
        <v>19</v>
      </c>
      <c r="D61" s="13">
        <v>4737</v>
      </c>
      <c r="E61" s="13">
        <v>12269</v>
      </c>
      <c r="F61" s="13">
        <v>251</v>
      </c>
      <c r="G61" s="13">
        <v>975</v>
      </c>
      <c r="H61" s="13">
        <v>14</v>
      </c>
    </row>
    <row r="62" spans="1:8">
      <c r="A62" s="11"/>
      <c r="B62" s="11"/>
      <c r="C62" s="12" t="s">
        <v>32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>
      <c r="A63" s="11"/>
      <c r="B63" s="11"/>
      <c r="C63" s="12" t="s">
        <v>21</v>
      </c>
      <c r="D63" s="13">
        <v>3809</v>
      </c>
      <c r="E63" s="13">
        <v>8403</v>
      </c>
      <c r="F63" s="13">
        <v>300</v>
      </c>
      <c r="G63" s="13">
        <v>758</v>
      </c>
      <c r="H63" s="13">
        <v>49</v>
      </c>
    </row>
    <row r="64" spans="1:8">
      <c r="A64" s="11"/>
      <c r="B64" s="11"/>
      <c r="C64" s="17" t="s">
        <v>30</v>
      </c>
      <c r="D64" s="18">
        <f>SUM(D58:D63)</f>
        <v>14779</v>
      </c>
      <c r="E64" s="18">
        <f>SUM(E58:E63)</f>
        <v>36581</v>
      </c>
      <c r="F64" s="18">
        <f>SUM(F58:F63)</f>
        <v>974</v>
      </c>
      <c r="G64" s="18">
        <f>SUM(G58:G63)</f>
        <v>3093</v>
      </c>
      <c r="H64" s="18">
        <f>SUM(H58:H63)</f>
        <v>88</v>
      </c>
    </row>
    <row r="65" spans="1:8">
      <c r="A65" s="11"/>
      <c r="B65" s="19" t="s">
        <v>20</v>
      </c>
      <c r="C65" s="19"/>
      <c r="D65" s="20">
        <f>+D64+D57</f>
        <v>24577</v>
      </c>
      <c r="E65" s="20">
        <f>+E64+E57</f>
        <v>61756</v>
      </c>
      <c r="F65" s="20">
        <f>+F64+F57</f>
        <v>1639</v>
      </c>
      <c r="G65" s="20">
        <f>+G64+G57</f>
        <v>4546</v>
      </c>
      <c r="H65" s="20">
        <f>+H64+H57</f>
        <v>157</v>
      </c>
    </row>
    <row r="66" spans="1:8">
      <c r="A66" s="11" t="s">
        <v>9</v>
      </c>
      <c r="B66" s="11" t="s">
        <v>27</v>
      </c>
      <c r="C66" s="12" t="s">
        <v>14</v>
      </c>
      <c r="D66" s="13">
        <v>1226</v>
      </c>
      <c r="E66" s="13">
        <v>3330</v>
      </c>
      <c r="F66" s="13">
        <v>76</v>
      </c>
      <c r="G66" s="13">
        <v>128</v>
      </c>
      <c r="H66" s="13">
        <v>4</v>
      </c>
    </row>
    <row r="67" spans="1:8">
      <c r="A67" s="11"/>
      <c r="B67" s="11"/>
      <c r="C67" s="12" t="s">
        <v>15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>
      <c r="A68" s="11"/>
      <c r="B68" s="11"/>
      <c r="C68" s="12" t="s">
        <v>28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8">
      <c r="A69" s="11"/>
      <c r="B69" s="11"/>
      <c r="C69" s="12" t="s">
        <v>29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>
      <c r="A70" s="11"/>
      <c r="B70" s="11"/>
      <c r="C70" s="12" t="s">
        <v>21</v>
      </c>
      <c r="D70" s="13">
        <v>177</v>
      </c>
      <c r="E70" s="13">
        <v>483</v>
      </c>
      <c r="F70" s="13">
        <v>27</v>
      </c>
      <c r="G70" s="13">
        <v>79</v>
      </c>
      <c r="H70" s="13">
        <v>7</v>
      </c>
    </row>
    <row r="71" spans="1:8">
      <c r="A71" s="11"/>
      <c r="B71" s="14"/>
      <c r="C71" s="15" t="s">
        <v>30</v>
      </c>
      <c r="D71" s="16">
        <f>SUM(D66:D70)</f>
        <v>1403</v>
      </c>
      <c r="E71" s="16">
        <f>SUM(E66:E70)</f>
        <v>3813</v>
      </c>
      <c r="F71" s="16">
        <f>SUM(F66:F70)</f>
        <v>103</v>
      </c>
      <c r="G71" s="16">
        <f>SUM(G66:G70)</f>
        <v>207</v>
      </c>
      <c r="H71" s="16">
        <f>SUM(H66:H70)</f>
        <v>11</v>
      </c>
    </row>
    <row r="72" spans="1:8">
      <c r="A72" s="11"/>
      <c r="B72" s="11" t="s">
        <v>31</v>
      </c>
      <c r="C72" s="12" t="s">
        <v>16</v>
      </c>
      <c r="D72" s="13">
        <v>365</v>
      </c>
      <c r="E72" s="13">
        <v>1031</v>
      </c>
      <c r="F72" s="13">
        <v>28</v>
      </c>
      <c r="G72" s="13">
        <v>97</v>
      </c>
      <c r="H72" s="13">
        <v>4</v>
      </c>
    </row>
    <row r="73" spans="1:8">
      <c r="A73" s="11"/>
      <c r="B73" s="11"/>
      <c r="C73" s="12" t="s">
        <v>17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>
      <c r="A74" s="11"/>
      <c r="B74" s="11"/>
      <c r="C74" s="12" t="s">
        <v>18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>
      <c r="A75" s="11"/>
      <c r="B75" s="11"/>
      <c r="C75" s="12" t="s">
        <v>19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>
      <c r="A76" s="11"/>
      <c r="B76" s="11"/>
      <c r="C76" s="12" t="s">
        <v>32</v>
      </c>
      <c r="D76" s="13">
        <v>269</v>
      </c>
      <c r="E76" s="13">
        <v>269</v>
      </c>
      <c r="F76" s="13">
        <v>8</v>
      </c>
      <c r="G76" s="13">
        <v>11</v>
      </c>
      <c r="H76" s="13">
        <v>1</v>
      </c>
    </row>
    <row r="77" spans="1:8">
      <c r="A77" s="11"/>
      <c r="B77" s="11"/>
      <c r="C77" s="12" t="s">
        <v>21</v>
      </c>
      <c r="D77" s="13">
        <v>63</v>
      </c>
      <c r="E77" s="13">
        <v>165</v>
      </c>
      <c r="F77" s="13">
        <v>7</v>
      </c>
      <c r="G77" s="13">
        <v>21</v>
      </c>
      <c r="H77" s="13">
        <v>2</v>
      </c>
    </row>
    <row r="78" spans="1:8">
      <c r="A78" s="11"/>
      <c r="B78" s="11"/>
      <c r="C78" s="17" t="s">
        <v>30</v>
      </c>
      <c r="D78" s="18">
        <f>SUM(D72:D77)</f>
        <v>697</v>
      </c>
      <c r="E78" s="18">
        <f>SUM(E72:E77)</f>
        <v>1465</v>
      </c>
      <c r="F78" s="18">
        <f>SUM(F72:F77)</f>
        <v>43</v>
      </c>
      <c r="G78" s="18">
        <f>SUM(G72:G77)</f>
        <v>129</v>
      </c>
      <c r="H78" s="18">
        <f>SUM(H72:H77)</f>
        <v>7</v>
      </c>
    </row>
    <row r="79" spans="1:8">
      <c r="A79" s="11"/>
      <c r="B79" s="19" t="s">
        <v>20</v>
      </c>
      <c r="C79" s="19"/>
      <c r="D79" s="20">
        <f>+D78+D71</f>
        <v>2100</v>
      </c>
      <c r="E79" s="20">
        <f>+E78+E71</f>
        <v>5278</v>
      </c>
      <c r="F79" s="20">
        <f>+F78+F71</f>
        <v>146</v>
      </c>
      <c r="G79" s="20">
        <f>+G78+G71</f>
        <v>336</v>
      </c>
      <c r="H79" s="20">
        <f>+H78+H71</f>
        <v>18</v>
      </c>
    </row>
    <row r="80" spans="1:8">
      <c r="A80" s="21" t="s">
        <v>8</v>
      </c>
      <c r="B80" s="21" t="s">
        <v>27</v>
      </c>
      <c r="C80" s="22" t="s">
        <v>14</v>
      </c>
      <c r="D80" s="23">
        <f t="shared" ref="D80:H83" si="0">+D66+D52+D38+D24+D10</f>
        <v>14533</v>
      </c>
      <c r="E80" s="23">
        <f t="shared" si="0"/>
        <v>37734</v>
      </c>
      <c r="F80" s="23">
        <f t="shared" si="0"/>
        <v>811</v>
      </c>
      <c r="G80" s="23">
        <f t="shared" si="0"/>
        <v>1549</v>
      </c>
      <c r="H80" s="23">
        <f t="shared" si="0"/>
        <v>47</v>
      </c>
    </row>
    <row r="81" spans="1:8">
      <c r="A81" s="21"/>
      <c r="B81" s="21"/>
      <c r="C81" s="22" t="s">
        <v>15</v>
      </c>
      <c r="D81" s="23">
        <f t="shared" si="0"/>
        <v>2176</v>
      </c>
      <c r="E81" s="23">
        <f t="shared" si="0"/>
        <v>5467</v>
      </c>
      <c r="F81" s="23">
        <f t="shared" si="0"/>
        <v>112</v>
      </c>
      <c r="G81" s="23">
        <f t="shared" si="0"/>
        <v>179</v>
      </c>
      <c r="H81" s="23">
        <f t="shared" si="0"/>
        <v>3</v>
      </c>
    </row>
    <row r="82" spans="1:8">
      <c r="A82" s="21"/>
      <c r="B82" s="21"/>
      <c r="C82" s="22" t="s">
        <v>28</v>
      </c>
      <c r="D82" s="23">
        <f t="shared" si="0"/>
        <v>446</v>
      </c>
      <c r="E82" s="23">
        <f t="shared" si="0"/>
        <v>1064</v>
      </c>
      <c r="F82" s="23">
        <f t="shared" si="0"/>
        <v>37</v>
      </c>
      <c r="G82" s="23">
        <f t="shared" si="0"/>
        <v>64</v>
      </c>
      <c r="H82" s="23">
        <f t="shared" si="0"/>
        <v>7</v>
      </c>
    </row>
    <row r="83" spans="1:8">
      <c r="A83" s="21"/>
      <c r="B83" s="21"/>
      <c r="C83" s="22" t="s">
        <v>29</v>
      </c>
      <c r="D83" s="23">
        <f t="shared" si="0"/>
        <v>407</v>
      </c>
      <c r="E83" s="23">
        <f t="shared" si="0"/>
        <v>488</v>
      </c>
      <c r="F83" s="23">
        <f t="shared" si="0"/>
        <v>21</v>
      </c>
      <c r="G83" s="23">
        <f t="shared" si="0"/>
        <v>48</v>
      </c>
      <c r="H83" s="23">
        <f t="shared" si="0"/>
        <v>16</v>
      </c>
    </row>
    <row r="84" spans="1:8">
      <c r="A84" s="21"/>
      <c r="B84" s="21"/>
      <c r="C84" s="22" t="s">
        <v>21</v>
      </c>
      <c r="D84" s="23">
        <f>+D70+D56+D42+D28+D14</f>
        <v>5976</v>
      </c>
      <c r="E84" s="23">
        <f>+E70+E56+E42+E28+E14</f>
        <v>16543</v>
      </c>
      <c r="F84" s="23">
        <f>+F70+F56+F42+F28+F14</f>
        <v>669</v>
      </c>
      <c r="G84" s="23">
        <f>+G70+G56+G42+G28+G14</f>
        <v>1872</v>
      </c>
      <c r="H84" s="23">
        <f>+H70+H56+H42+H28+H14</f>
        <v>101</v>
      </c>
    </row>
    <row r="85" spans="1:8">
      <c r="A85" s="21"/>
      <c r="B85" s="24"/>
      <c r="C85" s="25" t="s">
        <v>30</v>
      </c>
      <c r="D85" s="26">
        <f>SUM(D80:D84)</f>
        <v>23538</v>
      </c>
      <c r="E85" s="26">
        <f>SUM(E80:E84)</f>
        <v>61296</v>
      </c>
      <c r="F85" s="26">
        <f>SUM(F80:F84)</f>
        <v>1650</v>
      </c>
      <c r="G85" s="26">
        <f>SUM(G80:G84)</f>
        <v>3712</v>
      </c>
      <c r="H85" s="26">
        <f>SUM(H80:H84)</f>
        <v>174</v>
      </c>
    </row>
    <row r="86" spans="1:8">
      <c r="A86" s="21"/>
      <c r="B86" s="21" t="s">
        <v>31</v>
      </c>
      <c r="C86" s="22" t="s">
        <v>16</v>
      </c>
      <c r="D86" s="23">
        <f t="shared" ref="D86:H91" si="1">+D72+D58+D44+D30+D16</f>
        <v>10670</v>
      </c>
      <c r="E86" s="23">
        <f t="shared" si="1"/>
        <v>26421</v>
      </c>
      <c r="F86" s="23">
        <f t="shared" si="1"/>
        <v>717</v>
      </c>
      <c r="G86" s="23">
        <f t="shared" si="1"/>
        <v>2324</v>
      </c>
      <c r="H86" s="23">
        <f t="shared" si="1"/>
        <v>53</v>
      </c>
    </row>
    <row r="87" spans="1:8">
      <c r="A87" s="21"/>
      <c r="B87" s="21"/>
      <c r="C87" s="22" t="s">
        <v>17</v>
      </c>
      <c r="D87" s="23">
        <f t="shared" si="1"/>
        <v>3299</v>
      </c>
      <c r="E87" s="23">
        <f t="shared" si="1"/>
        <v>8064</v>
      </c>
      <c r="F87" s="23">
        <f t="shared" si="1"/>
        <v>203</v>
      </c>
      <c r="G87" s="23">
        <f t="shared" si="1"/>
        <v>729</v>
      </c>
      <c r="H87" s="23">
        <f t="shared" si="1"/>
        <v>12</v>
      </c>
    </row>
    <row r="88" spans="1:8">
      <c r="A88" s="21"/>
      <c r="B88" s="21"/>
      <c r="C88" s="22" t="s">
        <v>18</v>
      </c>
      <c r="D88" s="23">
        <f t="shared" si="1"/>
        <v>1372</v>
      </c>
      <c r="E88" s="23">
        <f t="shared" si="1"/>
        <v>3398</v>
      </c>
      <c r="F88" s="23">
        <f t="shared" si="1"/>
        <v>99</v>
      </c>
      <c r="G88" s="23">
        <f t="shared" si="1"/>
        <v>229</v>
      </c>
      <c r="H88" s="23">
        <f t="shared" si="1"/>
        <v>7</v>
      </c>
    </row>
    <row r="89" spans="1:8">
      <c r="A89" s="21"/>
      <c r="B89" s="21"/>
      <c r="C89" s="22" t="s">
        <v>19</v>
      </c>
      <c r="D89" s="23">
        <f t="shared" si="1"/>
        <v>9892</v>
      </c>
      <c r="E89" s="23">
        <f t="shared" si="1"/>
        <v>24911</v>
      </c>
      <c r="F89" s="23">
        <f t="shared" si="1"/>
        <v>536</v>
      </c>
      <c r="G89" s="23">
        <f t="shared" si="1"/>
        <v>2100</v>
      </c>
      <c r="H89" s="23">
        <f t="shared" si="1"/>
        <v>28</v>
      </c>
    </row>
    <row r="90" spans="1:8">
      <c r="A90" s="21"/>
      <c r="B90" s="21"/>
      <c r="C90" s="22" t="s">
        <v>32</v>
      </c>
      <c r="D90" s="23">
        <f t="shared" si="1"/>
        <v>898</v>
      </c>
      <c r="E90" s="23">
        <f t="shared" si="1"/>
        <v>1779</v>
      </c>
      <c r="F90" s="23">
        <f t="shared" si="1"/>
        <v>66</v>
      </c>
      <c r="G90" s="23">
        <f t="shared" si="1"/>
        <v>256</v>
      </c>
      <c r="H90" s="23">
        <f t="shared" si="1"/>
        <v>4</v>
      </c>
    </row>
    <row r="91" spans="1:8">
      <c r="A91" s="21"/>
      <c r="B91" s="21"/>
      <c r="C91" s="22" t="s">
        <v>21</v>
      </c>
      <c r="D91" s="23">
        <f t="shared" si="1"/>
        <v>3959</v>
      </c>
      <c r="E91" s="23">
        <f t="shared" si="1"/>
        <v>8848</v>
      </c>
      <c r="F91" s="23">
        <f t="shared" si="1"/>
        <v>328</v>
      </c>
      <c r="G91" s="23">
        <f t="shared" si="1"/>
        <v>858</v>
      </c>
      <c r="H91" s="23">
        <f t="shared" si="1"/>
        <v>55</v>
      </c>
    </row>
    <row r="92" spans="1:8">
      <c r="A92" s="21"/>
      <c r="B92" s="21"/>
      <c r="C92" s="27" t="s">
        <v>30</v>
      </c>
      <c r="D92" s="28">
        <f>SUM(D86:D91)</f>
        <v>30090</v>
      </c>
      <c r="E92" s="28">
        <f>SUM(E86:E91)</f>
        <v>73421</v>
      </c>
      <c r="F92" s="28">
        <f>SUM(F86:F91)</f>
        <v>1949</v>
      </c>
      <c r="G92" s="28">
        <f>SUM(G86:G91)</f>
        <v>6496</v>
      </c>
      <c r="H92" s="28">
        <f>SUM(H86:H91)</f>
        <v>159</v>
      </c>
    </row>
    <row r="93" spans="1:8" ht="13.5" thickBot="1">
      <c r="A93" s="29"/>
      <c r="B93" s="30" t="s">
        <v>20</v>
      </c>
      <c r="C93" s="30"/>
      <c r="D93" s="31">
        <f>+D92+D85</f>
        <v>53628</v>
      </c>
      <c r="E93" s="31">
        <f>+E92+E85</f>
        <v>134717</v>
      </c>
      <c r="F93" s="31">
        <f>+F92+F85</f>
        <v>3599</v>
      </c>
      <c r="G93" s="31">
        <f>+G92+G85</f>
        <v>10208</v>
      </c>
      <c r="H93" s="31">
        <f>+H92+H85</f>
        <v>333</v>
      </c>
    </row>
    <row r="94" spans="1:8" ht="13.5" thickTop="1"/>
  </sheetData>
  <mergeCells count="30">
    <mergeCell ref="A80:A93"/>
    <mergeCell ref="B80:B85"/>
    <mergeCell ref="B86:B92"/>
    <mergeCell ref="B93:C93"/>
    <mergeCell ref="A52:A65"/>
    <mergeCell ref="B52:B57"/>
    <mergeCell ref="B58:B64"/>
    <mergeCell ref="B65:C65"/>
    <mergeCell ref="A66:A79"/>
    <mergeCell ref="B66:B71"/>
    <mergeCell ref="B72:B78"/>
    <mergeCell ref="B79:C79"/>
    <mergeCell ref="A24:A37"/>
    <mergeCell ref="B24:B29"/>
    <mergeCell ref="B30:B36"/>
    <mergeCell ref="B37:C37"/>
    <mergeCell ref="A38:A51"/>
    <mergeCell ref="B38:B43"/>
    <mergeCell ref="B44:B50"/>
    <mergeCell ref="B51:C51"/>
    <mergeCell ref="B6:H6"/>
    <mergeCell ref="A8:H8"/>
    <mergeCell ref="A10:A23"/>
    <mergeCell ref="B10:B15"/>
    <mergeCell ref="B16:B22"/>
    <mergeCell ref="B23:C23"/>
    <mergeCell ref="B1:H1"/>
    <mergeCell ref="B2:H2"/>
    <mergeCell ref="B3:H3"/>
    <mergeCell ref="B5:H5"/>
  </mergeCells>
  <printOptions horizontalCentered="1"/>
  <pageMargins left="0.39370078740157483" right="0.59055118110236227" top="0.27559055118110237" bottom="0.23622047244094491" header="0" footer="0"/>
  <pageSetup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por Institución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2015-02-07T00:25:56Z</cp:lastPrinted>
  <dcterms:created xsi:type="dcterms:W3CDTF">2010-01-06T21:12:12Z</dcterms:created>
  <dcterms:modified xsi:type="dcterms:W3CDTF">2015-02-07T00:26:23Z</dcterms:modified>
</cp:coreProperties>
</file>